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Lead-Agency\TJ508\53-56 Mont-Oversight Actv\53b-WebPostVal\24-25\"/>
    </mc:Choice>
  </mc:AlternateContent>
  <xr:revisionPtr revIDLastSave="0" documentId="8_{CA4998A4-5E5B-4E73-82EE-526D2C92A3F5}" xr6:coauthVersionLast="47" xr6:coauthVersionMax="47" xr10:uidLastSave="{00000000-0000-0000-0000-000000000000}"/>
  <bookViews>
    <workbookView xWindow="28680" yWindow="-120" windowWidth="29040" windowHeight="15720" xr2:uid="{ABE24C95-0695-46A6-8057-5BF03BBD6E6A}"/>
  </bookViews>
  <sheets>
    <sheet name="Heartlan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left"/>
    </xf>
    <xf numFmtId="0" fontId="6" fillId="4" borderId="9" xfId="0" applyFont="1" applyFill="1" applyBorder="1" applyAlignment="1">
      <alignment horizontal="center"/>
    </xf>
    <xf numFmtId="10" fontId="6" fillId="4" borderId="10" xfId="1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zeman-Melinda\AppData\Local\Microsoft\Windows\INetCache\Content.Outlook\7RXKW17I\202504%20CBC%20Measure%20Splatbook%20(002).xlsx" TargetMode="External"/><Relationship Id="rId1" Type="http://schemas.openxmlformats.org/officeDocument/2006/relationships/externalLinkPath" Target="file:///C:\Users\Bozeman-Melinda\AppData\Local\Microsoft\Windows\INetCache\Content.Outlook\7RXKW17I\202504%20CBC%20Measure%20Splatbook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Active Child Caseload per Caseworker</v>
          </cell>
          <cell r="N1" t="str">
            <v>Count of CARS Caseworkers w/ Active Child Caseload 25+</v>
          </cell>
          <cell r="O1" t="str">
            <v>Percent of CARS Caseworkers w/ Active Child Caseload 25+</v>
          </cell>
          <cell r="P1" t="str">
            <v>Children Seen Every 30 Days</v>
          </cell>
        </row>
        <row r="13">
          <cell r="A13" t="str">
            <v>Heartland for Children</v>
          </cell>
          <cell r="B13">
            <v>152</v>
          </cell>
          <cell r="C13">
            <v>8.8269454123112656E-2</v>
          </cell>
          <cell r="D13">
            <v>440</v>
          </cell>
          <cell r="E13">
            <v>0.25551684088269455</v>
          </cell>
          <cell r="F13">
            <v>1130</v>
          </cell>
          <cell r="G13">
            <v>0.65621370499419285</v>
          </cell>
          <cell r="H13">
            <v>1722</v>
          </cell>
          <cell r="I13">
            <v>96</v>
          </cell>
          <cell r="J13">
            <v>46</v>
          </cell>
          <cell r="K13">
            <v>0.47916666666666669</v>
          </cell>
          <cell r="L13">
            <v>0</v>
          </cell>
          <cell r="M13">
            <v>17.52</v>
          </cell>
          <cell r="N13">
            <v>14</v>
          </cell>
          <cell r="O13">
            <v>0.16666666666666666</v>
          </cell>
          <cell r="P13">
            <v>0.99902786902779261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03D7-40AE-4BC2-B090-84D826BB9AC5}">
  <dimension ref="A1:P2"/>
  <sheetViews>
    <sheetView tabSelected="1" workbookViewId="0">
      <selection activeCell="Q1" sqref="Q1:U1048576"/>
    </sheetView>
  </sheetViews>
  <sheetFormatPr defaultRowHeight="14.5" x14ac:dyDescent="0.35"/>
  <cols>
    <col min="1" max="1" width="19.26953125" bestFit="1" customWidth="1"/>
    <col min="11" max="11" width="10.26953125" customWidth="1"/>
    <col min="12" max="12" width="10.54296875" customWidth="1"/>
  </cols>
  <sheetData>
    <row r="1" spans="1:16" ht="116" x14ac:dyDescent="0.35">
      <c r="A1" s="1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Active Child Caseload per Caseworker</v>
      </c>
      <c r="N1" s="10" t="str">
        <f>[1]splat!N1</f>
        <v>Count of CARS Caseworkers w/ Active Child Caseload 25+</v>
      </c>
      <c r="O1" s="11" t="str">
        <f>[1]splat!O1</f>
        <v>Percent of CARS Caseworkers w/ Active Child Caseload 25+</v>
      </c>
      <c r="P1" s="12" t="str">
        <f>[1]splat!P1</f>
        <v>Children Seen Every 30 Days</v>
      </c>
    </row>
    <row r="2" spans="1:16" x14ac:dyDescent="0.35">
      <c r="A2" s="13" t="str">
        <f>[1]splat!A13</f>
        <v>Heartland for Children</v>
      </c>
      <c r="B2" s="14">
        <f>[1]splat!B13</f>
        <v>152</v>
      </c>
      <c r="C2" s="15">
        <f>[1]splat!C13</f>
        <v>8.8269454123112656E-2</v>
      </c>
      <c r="D2" s="16">
        <f>[1]splat!D13</f>
        <v>440</v>
      </c>
      <c r="E2" s="15">
        <f>[1]splat!E13</f>
        <v>0.25551684088269455</v>
      </c>
      <c r="F2" s="16">
        <f>[1]splat!F13</f>
        <v>1130</v>
      </c>
      <c r="G2" s="15">
        <f>[1]splat!G13</f>
        <v>0.65621370499419285</v>
      </c>
      <c r="H2" s="17">
        <f>[1]splat!H13</f>
        <v>1722</v>
      </c>
      <c r="I2" s="18">
        <f>[1]splat!I13</f>
        <v>96</v>
      </c>
      <c r="J2" s="19">
        <f>[1]splat!J13</f>
        <v>46</v>
      </c>
      <c r="K2" s="20">
        <f>[1]splat!K13</f>
        <v>0.47916666666666669</v>
      </c>
      <c r="L2" s="21">
        <f>[1]splat!L13</f>
        <v>0</v>
      </c>
      <c r="M2" s="18">
        <f>[1]splat!M13</f>
        <v>17.52</v>
      </c>
      <c r="N2" s="19">
        <f>[1]splat!N13</f>
        <v>14</v>
      </c>
      <c r="O2" s="22">
        <f>[1]splat!O13</f>
        <v>0.16666666666666666</v>
      </c>
      <c r="P2" s="23">
        <f>[1]splat!P13</f>
        <v>0.99902786902779261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Heartland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Bozeman, Melinda</dc:creator>
  <cp:lastModifiedBy>Bozeman, Melinda</cp:lastModifiedBy>
  <dcterms:created xsi:type="dcterms:W3CDTF">2025-05-28T18:46:56Z</dcterms:created>
  <dcterms:modified xsi:type="dcterms:W3CDTF">2025-05-28T18:47:58Z</dcterms:modified>
</cp:coreProperties>
</file>